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1055"/>
  </bookViews>
  <sheets>
    <sheet name="1.soutěž" sheetId="1" r:id="rId1"/>
  </sheets>
  <definedNames>
    <definedName name="_xlnm._FilterDatabase" localSheetId="0" hidden="1">'1.soutěž'!$C$14:$U$14</definedName>
  </definedNames>
  <calcPr calcId="125725"/>
</workbook>
</file>

<file path=xl/calcChain.xml><?xml version="1.0" encoding="utf-8"?>
<calcChain xmlns="http://schemas.openxmlformats.org/spreadsheetml/2006/main">
  <c r="R28" i="1"/>
  <c r="L28"/>
  <c r="I28"/>
  <c r="O28"/>
  <c r="T28" s="1"/>
  <c r="O26"/>
  <c r="O18"/>
  <c r="R26"/>
  <c r="L26"/>
  <c r="I26"/>
  <c r="O16"/>
  <c r="I16"/>
  <c r="S16" s="1"/>
  <c r="L16"/>
  <c r="R16"/>
  <c r="I23"/>
  <c r="L23"/>
  <c r="O23"/>
  <c r="R23"/>
  <c r="I24"/>
  <c r="L24"/>
  <c r="O24"/>
  <c r="R24"/>
  <c r="L25"/>
  <c r="I15"/>
  <c r="L15"/>
  <c r="O15"/>
  <c r="T15" s="1"/>
  <c r="R15"/>
  <c r="I18"/>
  <c r="I19"/>
  <c r="I22"/>
  <c r="L22"/>
  <c r="O22"/>
  <c r="R22"/>
  <c r="T22" s="1"/>
  <c r="I25"/>
  <c r="O25"/>
  <c r="R25"/>
  <c r="I21"/>
  <c r="L21"/>
  <c r="O21"/>
  <c r="R21"/>
  <c r="I20"/>
  <c r="L20"/>
  <c r="O20"/>
  <c r="R20"/>
  <c r="I27"/>
  <c r="L27"/>
  <c r="O27"/>
  <c r="R27"/>
  <c r="L18"/>
  <c r="T18" s="1"/>
  <c r="R18"/>
  <c r="L19"/>
  <c r="O19"/>
  <c r="R19"/>
  <c r="I17"/>
  <c r="L17"/>
  <c r="O17"/>
  <c r="R17"/>
  <c r="S28"/>
  <c r="T19"/>
  <c r="T21"/>
  <c r="U21" s="1"/>
  <c r="S18"/>
  <c r="T24"/>
  <c r="T20"/>
  <c r="S21"/>
  <c r="T16"/>
  <c r="U28" l="1"/>
  <c r="S27"/>
  <c r="T27"/>
  <c r="U27" s="1"/>
  <c r="T26"/>
  <c r="S26"/>
  <c r="T25"/>
  <c r="S25"/>
  <c r="U25" s="1"/>
  <c r="S24"/>
  <c r="U24" s="1"/>
  <c r="S23"/>
  <c r="T23"/>
  <c r="U23" s="1"/>
  <c r="S22"/>
  <c r="U22"/>
  <c r="S20"/>
  <c r="U20" s="1"/>
  <c r="S19"/>
  <c r="U19" s="1"/>
  <c r="U18"/>
  <c r="T17"/>
  <c r="S17"/>
  <c r="U16"/>
  <c r="S15"/>
  <c r="U15" s="1"/>
  <c r="U26" l="1"/>
  <c r="U17"/>
</calcChain>
</file>

<file path=xl/sharedStrings.xml><?xml version="1.0" encoding="utf-8"?>
<sst xmlns="http://schemas.openxmlformats.org/spreadsheetml/2006/main" count="113" uniqueCount="78">
  <si>
    <t>Jméno</t>
  </si>
  <si>
    <t>Příjmení</t>
  </si>
  <si>
    <t>Licence</t>
  </si>
  <si>
    <t>1. Kolo</t>
  </si>
  <si>
    <t>2. Kolo</t>
  </si>
  <si>
    <t>3. Kolo</t>
  </si>
  <si>
    <t>4. Kolo</t>
  </si>
  <si>
    <t>Čas</t>
  </si>
  <si>
    <t>Přistání</t>
  </si>
  <si>
    <t>Celkem</t>
  </si>
  <si>
    <t xml:space="preserve">Celkem </t>
  </si>
  <si>
    <t>Pořadí</t>
  </si>
  <si>
    <t>Mašek</t>
  </si>
  <si>
    <t>Václav</t>
  </si>
  <si>
    <t>Petr</t>
  </si>
  <si>
    <t>Malínský</t>
  </si>
  <si>
    <t>Michal</t>
  </si>
  <si>
    <t>Bíbr</t>
  </si>
  <si>
    <t>Josef</t>
  </si>
  <si>
    <t>Pořadatel</t>
  </si>
  <si>
    <t>Číslo soutěže</t>
  </si>
  <si>
    <t>Datum konání</t>
  </si>
  <si>
    <t xml:space="preserve">                                      Výsledková listina z leteckomodelářské soutěže kategorie RCVS</t>
  </si>
  <si>
    <t>Počasí</t>
  </si>
  <si>
    <t>Kategorie</t>
  </si>
  <si>
    <t>Pravidla</t>
  </si>
  <si>
    <t>Sportovní řád ČR</t>
  </si>
  <si>
    <t>Ředitel soutěže</t>
  </si>
  <si>
    <t>Klub</t>
  </si>
  <si>
    <t>LMK Chotěboř</t>
  </si>
  <si>
    <t>LMK RC Limit</t>
  </si>
  <si>
    <t>LMK Pardubice</t>
  </si>
  <si>
    <t xml:space="preserve">RCVS </t>
  </si>
  <si>
    <t>198-024</t>
  </si>
  <si>
    <t>082-001</t>
  </si>
  <si>
    <t>Nejhorší</t>
  </si>
  <si>
    <t>Výsledek</t>
  </si>
  <si>
    <t>Jiří</t>
  </si>
  <si>
    <t>082-004</t>
  </si>
  <si>
    <t>Kat.</t>
  </si>
  <si>
    <t>S</t>
  </si>
  <si>
    <t>J- Junior</t>
  </si>
  <si>
    <t>S- Senior</t>
  </si>
  <si>
    <t>Petr Šrámek</t>
  </si>
  <si>
    <t>Šrámek</t>
  </si>
  <si>
    <t>198-010</t>
  </si>
  <si>
    <t>Husár</t>
  </si>
  <si>
    <t>Alex</t>
  </si>
  <si>
    <t>230-011</t>
  </si>
  <si>
    <t>ev. č. 198</t>
  </si>
  <si>
    <t>Časoměřiči:</t>
  </si>
  <si>
    <t xml:space="preserve">Karel Krajník, Petr šrámek starší, Zdeněk Landsman, </t>
  </si>
  <si>
    <t>Klusáček</t>
  </si>
  <si>
    <t>198-09</t>
  </si>
  <si>
    <t>Vojáček</t>
  </si>
  <si>
    <t>Zdeněk</t>
  </si>
  <si>
    <t>Pátek</t>
  </si>
  <si>
    <t>198-42</t>
  </si>
  <si>
    <t>Havlas</t>
  </si>
  <si>
    <t>198-02</t>
  </si>
  <si>
    <t>Weber</t>
  </si>
  <si>
    <t>Richard</t>
  </si>
  <si>
    <t>230-16</t>
  </si>
  <si>
    <t>198-39</t>
  </si>
  <si>
    <t xml:space="preserve">Rezler </t>
  </si>
  <si>
    <t>Luboš</t>
  </si>
  <si>
    <t>Nespěchal</t>
  </si>
  <si>
    <t>313-14</t>
  </si>
  <si>
    <t>Halamka</t>
  </si>
  <si>
    <t>Milan</t>
  </si>
  <si>
    <t>230-13</t>
  </si>
  <si>
    <t>LMK Česká Třebová</t>
  </si>
  <si>
    <t>Schleif</t>
  </si>
  <si>
    <t>Miroslav</t>
  </si>
  <si>
    <t>198-08</t>
  </si>
  <si>
    <t>524-01</t>
  </si>
  <si>
    <t>LMK Český Brod</t>
  </si>
  <si>
    <t>Jasno, vítr 5-2,4m/s, 86°C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</si>
</sst>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u/>
      <sz val="2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sz val="11"/>
      <name val="Arial"/>
      <charset val="238"/>
    </font>
    <font>
      <b/>
      <u/>
      <sz val="11"/>
      <name val="Arial"/>
      <charset val="238"/>
    </font>
    <font>
      <b/>
      <sz val="2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8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2" fillId="0" borderId="19" xfId="0" applyFont="1" applyBorder="1"/>
    <xf numFmtId="0" fontId="0" fillId="0" borderId="20" xfId="0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0" borderId="25" xfId="0" applyBorder="1"/>
    <xf numFmtId="0" fontId="2" fillId="0" borderId="26" xfId="0" applyFont="1" applyBorder="1"/>
    <xf numFmtId="0" fontId="3" fillId="0" borderId="13" xfId="0" applyFont="1" applyFill="1" applyBorder="1"/>
    <xf numFmtId="0" fontId="3" fillId="0" borderId="8" xfId="0" applyFont="1" applyBorder="1"/>
    <xf numFmtId="0" fontId="2" fillId="0" borderId="27" xfId="0" applyFont="1" applyBorder="1"/>
    <xf numFmtId="0" fontId="0" fillId="0" borderId="28" xfId="0" applyBorder="1"/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/>
    <xf numFmtId="0" fontId="3" fillId="0" borderId="2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3" xfId="0" applyFont="1" applyBorder="1"/>
    <xf numFmtId="0" fontId="3" fillId="0" borderId="38" xfId="0" applyFont="1" applyBorder="1"/>
    <xf numFmtId="0" fontId="3" fillId="0" borderId="24" xfId="0" applyFont="1" applyBorder="1"/>
    <xf numFmtId="0" fontId="11" fillId="0" borderId="39" xfId="0" applyFont="1" applyBorder="1"/>
    <xf numFmtId="0" fontId="3" fillId="0" borderId="39" xfId="0" applyFont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11" fillId="0" borderId="0" xfId="0" applyFont="1" applyBorder="1"/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Border="1"/>
    <xf numFmtId="0" fontId="3" fillId="0" borderId="3" xfId="0" applyFont="1" applyBorder="1"/>
    <xf numFmtId="0" fontId="3" fillId="0" borderId="41" xfId="0" applyFont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tabSelected="1" zoomScale="76" zoomScaleNormal="76" workbookViewId="0">
      <selection activeCell="E5" sqref="E5"/>
    </sheetView>
  </sheetViews>
  <sheetFormatPr defaultRowHeight="12.75"/>
  <cols>
    <col min="1" max="1" width="11.7109375" customWidth="1"/>
    <col min="2" max="2" width="6.7109375" customWidth="1"/>
    <col min="3" max="3" width="15.7109375" customWidth="1"/>
    <col min="4" max="5" width="13.7109375" customWidth="1"/>
    <col min="6" max="6" width="26.28515625" customWidth="1"/>
    <col min="8" max="8" width="10.42578125" customWidth="1"/>
    <col min="9" max="9" width="10.28515625" customWidth="1"/>
    <col min="11" max="11" width="10.42578125" customWidth="1"/>
    <col min="12" max="12" width="10.28515625" customWidth="1"/>
    <col min="14" max="14" width="10.42578125" customWidth="1"/>
    <col min="15" max="15" width="10.28515625" customWidth="1"/>
    <col min="17" max="17" width="10.42578125" customWidth="1"/>
    <col min="18" max="18" width="10.28515625" customWidth="1"/>
    <col min="19" max="19" width="10.140625" customWidth="1"/>
    <col min="20" max="20" width="10.85546875" customWidth="1"/>
    <col min="21" max="21" width="11.7109375" customWidth="1"/>
  </cols>
  <sheetData>
    <row r="2" spans="1:21" ht="33.75">
      <c r="F2" s="1"/>
      <c r="G2" s="24" t="s">
        <v>22</v>
      </c>
    </row>
    <row r="3" spans="1:21" ht="15" customHeight="1">
      <c r="F3" s="1"/>
      <c r="G3" s="21"/>
    </row>
    <row r="4" spans="1:21" s="22" customFormat="1" ht="15" customHeight="1">
      <c r="A4" s="25" t="s">
        <v>20</v>
      </c>
      <c r="B4" s="25"/>
      <c r="C4" s="26">
        <v>501</v>
      </c>
      <c r="D4" s="26"/>
      <c r="E4" s="26"/>
      <c r="F4" s="27"/>
      <c r="G4" s="23"/>
    </row>
    <row r="5" spans="1:21" s="22" customFormat="1" ht="15" customHeight="1">
      <c r="A5" s="25" t="s">
        <v>19</v>
      </c>
      <c r="B5" s="25"/>
      <c r="C5" s="26" t="s">
        <v>29</v>
      </c>
      <c r="D5" s="54" t="s">
        <v>49</v>
      </c>
      <c r="E5" s="26"/>
      <c r="F5" s="27"/>
      <c r="G5" s="23"/>
    </row>
    <row r="6" spans="1:21" s="22" customFormat="1" ht="15" customHeight="1">
      <c r="A6" s="25" t="s">
        <v>21</v>
      </c>
      <c r="B6" s="25"/>
      <c r="C6" s="28">
        <v>42161</v>
      </c>
      <c r="D6" s="28"/>
      <c r="E6" s="28"/>
      <c r="F6" s="27"/>
      <c r="G6" s="23"/>
    </row>
    <row r="7" spans="1:21" ht="15" customHeight="1">
      <c r="A7" s="25" t="s">
        <v>23</v>
      </c>
      <c r="B7" s="25"/>
      <c r="C7" s="26" t="s">
        <v>77</v>
      </c>
      <c r="D7" s="26"/>
      <c r="E7" s="26"/>
      <c r="F7" s="27"/>
      <c r="G7" s="21"/>
    </row>
    <row r="8" spans="1:21" ht="15" customHeight="1">
      <c r="A8" s="25" t="s">
        <v>24</v>
      </c>
      <c r="B8" s="25"/>
      <c r="C8" s="26" t="s">
        <v>32</v>
      </c>
      <c r="D8" s="26"/>
      <c r="E8" s="26"/>
      <c r="F8" s="27"/>
      <c r="G8" s="21"/>
    </row>
    <row r="9" spans="1:21" ht="15" customHeight="1">
      <c r="A9" s="25" t="s">
        <v>25</v>
      </c>
      <c r="B9" s="25"/>
      <c r="C9" s="26" t="s">
        <v>26</v>
      </c>
      <c r="D9" s="26"/>
      <c r="E9" s="26"/>
      <c r="F9" s="27"/>
      <c r="G9" s="21"/>
    </row>
    <row r="10" spans="1:21" ht="15" customHeight="1">
      <c r="A10" s="25" t="s">
        <v>27</v>
      </c>
      <c r="B10" s="25"/>
      <c r="C10" s="26" t="s">
        <v>43</v>
      </c>
      <c r="D10" s="26"/>
      <c r="E10" s="26"/>
      <c r="F10" s="27"/>
      <c r="G10" s="21"/>
    </row>
    <row r="11" spans="1:21" ht="15" customHeight="1" thickBot="1">
      <c r="A11" s="55" t="s">
        <v>50</v>
      </c>
      <c r="B11" s="25"/>
      <c r="C11" s="55" t="s">
        <v>51</v>
      </c>
      <c r="D11" s="54"/>
      <c r="E11" s="26"/>
      <c r="F11" s="27"/>
      <c r="G11" s="21"/>
    </row>
    <row r="12" spans="1:21" ht="31.5" customHeight="1">
      <c r="A12" s="29" t="s">
        <v>11</v>
      </c>
      <c r="B12" s="41" t="s">
        <v>39</v>
      </c>
      <c r="C12" s="37"/>
      <c r="D12" s="18"/>
      <c r="E12" s="19"/>
      <c r="F12" s="19"/>
      <c r="G12" s="78" t="s">
        <v>3</v>
      </c>
      <c r="H12" s="79"/>
      <c r="I12" s="80"/>
      <c r="J12" s="78" t="s">
        <v>4</v>
      </c>
      <c r="K12" s="79"/>
      <c r="L12" s="80"/>
      <c r="M12" s="78" t="s">
        <v>5</v>
      </c>
      <c r="N12" s="79"/>
      <c r="O12" s="80"/>
      <c r="P12" s="78" t="s">
        <v>6</v>
      </c>
      <c r="Q12" s="79"/>
      <c r="R12" s="80"/>
      <c r="S12" s="20" t="s">
        <v>10</v>
      </c>
      <c r="T12" s="20" t="s">
        <v>35</v>
      </c>
      <c r="U12" s="20" t="s">
        <v>36</v>
      </c>
    </row>
    <row r="13" spans="1:21" ht="16.5" thickBot="1">
      <c r="A13" s="30"/>
      <c r="B13" s="42"/>
      <c r="C13" s="38" t="s">
        <v>1</v>
      </c>
      <c r="D13" s="3" t="s">
        <v>0</v>
      </c>
      <c r="E13" s="5" t="s">
        <v>2</v>
      </c>
      <c r="F13" s="5" t="s">
        <v>28</v>
      </c>
      <c r="G13" s="2" t="s">
        <v>7</v>
      </c>
      <c r="H13" s="3" t="s">
        <v>8</v>
      </c>
      <c r="I13" s="4" t="s">
        <v>9</v>
      </c>
      <c r="J13" s="2" t="s">
        <v>7</v>
      </c>
      <c r="K13" s="3" t="s">
        <v>8</v>
      </c>
      <c r="L13" s="4" t="s">
        <v>9</v>
      </c>
      <c r="M13" s="2" t="s">
        <v>7</v>
      </c>
      <c r="N13" s="3" t="s">
        <v>8</v>
      </c>
      <c r="O13" s="4" t="s">
        <v>9</v>
      </c>
      <c r="P13" s="2" t="s">
        <v>7</v>
      </c>
      <c r="Q13" s="3" t="s">
        <v>8</v>
      </c>
      <c r="R13" s="4" t="s">
        <v>9</v>
      </c>
      <c r="S13" s="6"/>
      <c r="T13" s="6"/>
      <c r="U13" s="6"/>
    </row>
    <row r="14" spans="1:21" ht="10.5" customHeight="1" thickTop="1">
      <c r="A14" s="31"/>
      <c r="B14" s="43"/>
      <c r="C14" s="39"/>
      <c r="D14" s="12"/>
      <c r="E14" s="13"/>
      <c r="F14" s="13"/>
      <c r="G14" s="14"/>
      <c r="H14" s="15"/>
      <c r="I14" s="16"/>
      <c r="J14" s="14"/>
      <c r="K14" s="15"/>
      <c r="L14" s="16"/>
      <c r="M14" s="14"/>
      <c r="N14" s="15"/>
      <c r="O14" s="16"/>
      <c r="P14" s="14"/>
      <c r="Q14" s="15"/>
      <c r="R14" s="16"/>
      <c r="S14" s="17"/>
      <c r="T14" s="34"/>
      <c r="U14" s="34"/>
    </row>
    <row r="15" spans="1:21" ht="20.100000000000001" customHeight="1">
      <c r="A15" s="32">
        <v>1</v>
      </c>
      <c r="B15" s="44" t="s">
        <v>40</v>
      </c>
      <c r="C15" s="40" t="s">
        <v>52</v>
      </c>
      <c r="D15" s="7" t="s">
        <v>14</v>
      </c>
      <c r="E15" s="8" t="s">
        <v>53</v>
      </c>
      <c r="F15" s="8" t="s">
        <v>29</v>
      </c>
      <c r="G15" s="9">
        <v>156</v>
      </c>
      <c r="H15" s="10">
        <v>95</v>
      </c>
      <c r="I15" s="11">
        <f t="shared" ref="I15:I28" si="0">G15+H15</f>
        <v>251</v>
      </c>
      <c r="J15" s="9">
        <v>360</v>
      </c>
      <c r="K15" s="10">
        <v>60</v>
      </c>
      <c r="L15" s="11">
        <f t="shared" ref="L15:L28" si="1">J15+K15</f>
        <v>420</v>
      </c>
      <c r="M15" s="9">
        <v>358</v>
      </c>
      <c r="N15" s="10">
        <v>95</v>
      </c>
      <c r="O15" s="11">
        <f t="shared" ref="O15:O28" si="2">M15+N15</f>
        <v>453</v>
      </c>
      <c r="P15" s="9">
        <v>356</v>
      </c>
      <c r="Q15" s="10">
        <v>85</v>
      </c>
      <c r="R15" s="11">
        <f t="shared" ref="R15:R28" si="3">P15+Q15</f>
        <v>441</v>
      </c>
      <c r="S15" s="33">
        <f t="shared" ref="S15:S28" si="4">I15+L15+O15+R15</f>
        <v>1565</v>
      </c>
      <c r="T15" s="35">
        <f t="shared" ref="T15:T28" si="5">MIN(I15,L15,O15,R15)</f>
        <v>251</v>
      </c>
      <c r="U15" s="36">
        <f t="shared" ref="U15:U28" si="6">S15-T15</f>
        <v>1314</v>
      </c>
    </row>
    <row r="16" spans="1:21" ht="20.100000000000001" customHeight="1">
      <c r="A16" s="32">
        <v>2</v>
      </c>
      <c r="B16" s="44" t="s">
        <v>40</v>
      </c>
      <c r="C16" s="40" t="s">
        <v>58</v>
      </c>
      <c r="D16" s="7" t="s">
        <v>14</v>
      </c>
      <c r="E16" s="8" t="s">
        <v>59</v>
      </c>
      <c r="F16" s="8" t="s">
        <v>29</v>
      </c>
      <c r="G16" s="9">
        <v>359</v>
      </c>
      <c r="H16" s="10">
        <v>90</v>
      </c>
      <c r="I16" s="11">
        <f t="shared" si="0"/>
        <v>449</v>
      </c>
      <c r="J16" s="9">
        <v>256</v>
      </c>
      <c r="K16" s="10">
        <v>100</v>
      </c>
      <c r="L16" s="11">
        <f t="shared" si="1"/>
        <v>356</v>
      </c>
      <c r="M16" s="9">
        <v>248</v>
      </c>
      <c r="N16" s="10">
        <v>95</v>
      </c>
      <c r="O16" s="11">
        <f t="shared" si="2"/>
        <v>343</v>
      </c>
      <c r="P16" s="9">
        <v>308</v>
      </c>
      <c r="Q16" s="10">
        <v>75</v>
      </c>
      <c r="R16" s="11">
        <f t="shared" si="3"/>
        <v>383</v>
      </c>
      <c r="S16" s="33">
        <f t="shared" si="4"/>
        <v>1531</v>
      </c>
      <c r="T16" s="35">
        <f t="shared" si="5"/>
        <v>343</v>
      </c>
      <c r="U16" s="36">
        <f t="shared" si="6"/>
        <v>1188</v>
      </c>
    </row>
    <row r="17" spans="1:21" ht="20.100000000000001" customHeight="1">
      <c r="A17" s="32">
        <v>3</v>
      </c>
      <c r="B17" s="44" t="s">
        <v>40</v>
      </c>
      <c r="C17" s="40" t="s">
        <v>72</v>
      </c>
      <c r="D17" s="7" t="s">
        <v>73</v>
      </c>
      <c r="E17" s="8" t="s">
        <v>75</v>
      </c>
      <c r="F17" s="8" t="s">
        <v>76</v>
      </c>
      <c r="G17" s="9">
        <v>254</v>
      </c>
      <c r="H17" s="10">
        <v>95</v>
      </c>
      <c r="I17" s="11">
        <f t="shared" si="0"/>
        <v>349</v>
      </c>
      <c r="J17" s="9">
        <v>211</v>
      </c>
      <c r="K17" s="10">
        <v>70</v>
      </c>
      <c r="L17" s="11">
        <f t="shared" si="1"/>
        <v>281</v>
      </c>
      <c r="M17" s="9">
        <v>324</v>
      </c>
      <c r="N17" s="10">
        <v>65</v>
      </c>
      <c r="O17" s="11">
        <f t="shared" si="2"/>
        <v>389</v>
      </c>
      <c r="P17" s="9">
        <v>312</v>
      </c>
      <c r="Q17" s="10">
        <v>100</v>
      </c>
      <c r="R17" s="11">
        <f t="shared" si="3"/>
        <v>412</v>
      </c>
      <c r="S17" s="33">
        <f t="shared" si="4"/>
        <v>1431</v>
      </c>
      <c r="T17" s="35">
        <f t="shared" si="5"/>
        <v>281</v>
      </c>
      <c r="U17" s="36">
        <f t="shared" si="6"/>
        <v>1150</v>
      </c>
    </row>
    <row r="18" spans="1:21" ht="20.100000000000001" customHeight="1">
      <c r="A18" s="32">
        <v>4</v>
      </c>
      <c r="B18" s="44" t="s">
        <v>40</v>
      </c>
      <c r="C18" s="40" t="s">
        <v>44</v>
      </c>
      <c r="D18" s="7" t="s">
        <v>14</v>
      </c>
      <c r="E18" s="8" t="s">
        <v>45</v>
      </c>
      <c r="F18" s="8" t="s">
        <v>29</v>
      </c>
      <c r="G18" s="9">
        <v>259</v>
      </c>
      <c r="H18" s="10">
        <v>60</v>
      </c>
      <c r="I18" s="11">
        <f t="shared" si="0"/>
        <v>319</v>
      </c>
      <c r="J18" s="9">
        <v>345</v>
      </c>
      <c r="K18" s="10">
        <v>75</v>
      </c>
      <c r="L18" s="11">
        <f t="shared" si="1"/>
        <v>420</v>
      </c>
      <c r="M18" s="9">
        <v>163</v>
      </c>
      <c r="N18" s="10">
        <v>95</v>
      </c>
      <c r="O18" s="11">
        <f t="shared" si="2"/>
        <v>258</v>
      </c>
      <c r="P18" s="9">
        <v>334</v>
      </c>
      <c r="Q18" s="10">
        <v>55</v>
      </c>
      <c r="R18" s="11">
        <f t="shared" si="3"/>
        <v>389</v>
      </c>
      <c r="S18" s="33">
        <f t="shared" si="4"/>
        <v>1386</v>
      </c>
      <c r="T18" s="35">
        <f t="shared" si="5"/>
        <v>258</v>
      </c>
      <c r="U18" s="36">
        <f t="shared" si="6"/>
        <v>1128</v>
      </c>
    </row>
    <row r="19" spans="1:21" ht="20.100000000000001" customHeight="1">
      <c r="A19" s="32">
        <v>5</v>
      </c>
      <c r="B19" s="44" t="s">
        <v>40</v>
      </c>
      <c r="C19" s="40" t="s">
        <v>15</v>
      </c>
      <c r="D19" s="7" t="s">
        <v>16</v>
      </c>
      <c r="E19" s="8" t="s">
        <v>38</v>
      </c>
      <c r="F19" s="8" t="s">
        <v>30</v>
      </c>
      <c r="G19" s="9">
        <v>355</v>
      </c>
      <c r="H19" s="10">
        <v>100</v>
      </c>
      <c r="I19" s="11">
        <f t="shared" si="0"/>
        <v>455</v>
      </c>
      <c r="J19" s="9">
        <v>179</v>
      </c>
      <c r="K19" s="10">
        <v>80</v>
      </c>
      <c r="L19" s="11">
        <f t="shared" si="1"/>
        <v>259</v>
      </c>
      <c r="M19" s="9">
        <v>312</v>
      </c>
      <c r="N19" s="10">
        <v>0</v>
      </c>
      <c r="O19" s="11">
        <f t="shared" si="2"/>
        <v>312</v>
      </c>
      <c r="P19" s="9">
        <v>360</v>
      </c>
      <c r="Q19" s="10">
        <v>0</v>
      </c>
      <c r="R19" s="11">
        <f t="shared" si="3"/>
        <v>360</v>
      </c>
      <c r="S19" s="33">
        <f t="shared" si="4"/>
        <v>1386</v>
      </c>
      <c r="T19" s="35">
        <f t="shared" si="5"/>
        <v>259</v>
      </c>
      <c r="U19" s="36">
        <f t="shared" si="6"/>
        <v>1127</v>
      </c>
    </row>
    <row r="20" spans="1:21" ht="20.100000000000001" customHeight="1">
      <c r="A20" s="32">
        <v>6</v>
      </c>
      <c r="B20" s="44" t="s">
        <v>40</v>
      </c>
      <c r="C20" s="40" t="s">
        <v>64</v>
      </c>
      <c r="D20" s="7" t="s">
        <v>65</v>
      </c>
      <c r="E20" s="8" t="s">
        <v>74</v>
      </c>
      <c r="F20" s="8" t="s">
        <v>29</v>
      </c>
      <c r="G20" s="9">
        <v>148</v>
      </c>
      <c r="H20" s="10">
        <v>75</v>
      </c>
      <c r="I20" s="11">
        <f t="shared" si="0"/>
        <v>223</v>
      </c>
      <c r="J20" s="9">
        <v>334</v>
      </c>
      <c r="K20" s="10">
        <v>40</v>
      </c>
      <c r="L20" s="11">
        <f t="shared" si="1"/>
        <v>374</v>
      </c>
      <c r="M20" s="9">
        <v>230</v>
      </c>
      <c r="N20" s="10">
        <v>80</v>
      </c>
      <c r="O20" s="11">
        <f t="shared" si="2"/>
        <v>310</v>
      </c>
      <c r="P20" s="9">
        <v>353</v>
      </c>
      <c r="Q20" s="10">
        <v>0</v>
      </c>
      <c r="R20" s="11">
        <f t="shared" si="3"/>
        <v>353</v>
      </c>
      <c r="S20" s="33">
        <f t="shared" si="4"/>
        <v>1260</v>
      </c>
      <c r="T20" s="35">
        <f t="shared" si="5"/>
        <v>223</v>
      </c>
      <c r="U20" s="36">
        <f t="shared" si="6"/>
        <v>1037</v>
      </c>
    </row>
    <row r="21" spans="1:21" ht="20.100000000000001" customHeight="1">
      <c r="A21" s="32">
        <v>7</v>
      </c>
      <c r="B21" s="44" t="s">
        <v>40</v>
      </c>
      <c r="C21" s="40" t="s">
        <v>68</v>
      </c>
      <c r="D21" s="7" t="s">
        <v>69</v>
      </c>
      <c r="E21" s="8" t="s">
        <v>70</v>
      </c>
      <c r="F21" s="8" t="s">
        <v>31</v>
      </c>
      <c r="G21" s="9">
        <v>237</v>
      </c>
      <c r="H21" s="10">
        <v>100</v>
      </c>
      <c r="I21" s="11">
        <f t="shared" si="0"/>
        <v>337</v>
      </c>
      <c r="J21" s="9">
        <v>271</v>
      </c>
      <c r="K21" s="10">
        <v>0</v>
      </c>
      <c r="L21" s="11">
        <f t="shared" si="1"/>
        <v>271</v>
      </c>
      <c r="M21" s="9">
        <v>173</v>
      </c>
      <c r="N21" s="10">
        <v>100</v>
      </c>
      <c r="O21" s="11">
        <f t="shared" si="2"/>
        <v>273</v>
      </c>
      <c r="P21" s="9">
        <v>351</v>
      </c>
      <c r="Q21" s="10">
        <v>0</v>
      </c>
      <c r="R21" s="11">
        <f t="shared" si="3"/>
        <v>351</v>
      </c>
      <c r="S21" s="33">
        <f t="shared" si="4"/>
        <v>1232</v>
      </c>
      <c r="T21" s="35">
        <f t="shared" si="5"/>
        <v>271</v>
      </c>
      <c r="U21" s="36">
        <f t="shared" si="6"/>
        <v>961</v>
      </c>
    </row>
    <row r="22" spans="1:21" ht="20.100000000000001" customHeight="1">
      <c r="A22" s="32">
        <v>8</v>
      </c>
      <c r="B22" s="44" t="s">
        <v>40</v>
      </c>
      <c r="C22" s="40" t="s">
        <v>12</v>
      </c>
      <c r="D22" s="7" t="s">
        <v>13</v>
      </c>
      <c r="E22" s="8" t="s">
        <v>33</v>
      </c>
      <c r="F22" s="8" t="s">
        <v>29</v>
      </c>
      <c r="G22" s="9">
        <v>237</v>
      </c>
      <c r="H22" s="10">
        <v>75</v>
      </c>
      <c r="I22" s="11">
        <f t="shared" si="0"/>
        <v>312</v>
      </c>
      <c r="J22" s="9">
        <v>214</v>
      </c>
      <c r="K22" s="10">
        <v>95</v>
      </c>
      <c r="L22" s="11">
        <f t="shared" si="1"/>
        <v>309</v>
      </c>
      <c r="M22" s="9">
        <v>145</v>
      </c>
      <c r="N22" s="10">
        <v>95</v>
      </c>
      <c r="O22" s="11">
        <f t="shared" si="2"/>
        <v>240</v>
      </c>
      <c r="P22" s="9">
        <v>241</v>
      </c>
      <c r="Q22" s="10">
        <v>90</v>
      </c>
      <c r="R22" s="11">
        <f t="shared" si="3"/>
        <v>331</v>
      </c>
      <c r="S22" s="33">
        <f t="shared" si="4"/>
        <v>1192</v>
      </c>
      <c r="T22" s="35">
        <f t="shared" si="5"/>
        <v>240</v>
      </c>
      <c r="U22" s="36">
        <f t="shared" si="6"/>
        <v>952</v>
      </c>
    </row>
    <row r="23" spans="1:21" ht="20.100000000000001" customHeight="1">
      <c r="A23" s="32">
        <v>9</v>
      </c>
      <c r="B23" s="44" t="s">
        <v>40</v>
      </c>
      <c r="C23" s="40" t="s">
        <v>17</v>
      </c>
      <c r="D23" s="7" t="s">
        <v>18</v>
      </c>
      <c r="E23" s="8" t="s">
        <v>34</v>
      </c>
      <c r="F23" s="8" t="s">
        <v>30</v>
      </c>
      <c r="G23" s="9">
        <v>256</v>
      </c>
      <c r="H23" s="10">
        <v>85</v>
      </c>
      <c r="I23" s="11">
        <f t="shared" si="0"/>
        <v>341</v>
      </c>
      <c r="J23" s="9">
        <v>254</v>
      </c>
      <c r="K23" s="10">
        <v>95</v>
      </c>
      <c r="L23" s="11">
        <f t="shared" si="1"/>
        <v>349</v>
      </c>
      <c r="M23" s="9">
        <v>156</v>
      </c>
      <c r="N23" s="10">
        <v>75</v>
      </c>
      <c r="O23" s="11">
        <f t="shared" si="2"/>
        <v>231</v>
      </c>
      <c r="P23" s="9">
        <v>150</v>
      </c>
      <c r="Q23" s="10">
        <v>95</v>
      </c>
      <c r="R23" s="11">
        <f t="shared" si="3"/>
        <v>245</v>
      </c>
      <c r="S23" s="33">
        <f t="shared" si="4"/>
        <v>1166</v>
      </c>
      <c r="T23" s="35">
        <f t="shared" si="5"/>
        <v>231</v>
      </c>
      <c r="U23" s="36">
        <f t="shared" si="6"/>
        <v>935</v>
      </c>
    </row>
    <row r="24" spans="1:21" ht="20.100000000000001" customHeight="1">
      <c r="A24" s="32">
        <v>10</v>
      </c>
      <c r="B24" s="44" t="s">
        <v>40</v>
      </c>
      <c r="C24" s="40" t="s">
        <v>66</v>
      </c>
      <c r="D24" s="7" t="s">
        <v>55</v>
      </c>
      <c r="E24" s="8" t="s">
        <v>67</v>
      </c>
      <c r="F24" s="8" t="s">
        <v>71</v>
      </c>
      <c r="G24" s="9">
        <v>236</v>
      </c>
      <c r="H24" s="10">
        <v>0</v>
      </c>
      <c r="I24" s="11">
        <f t="shared" si="0"/>
        <v>236</v>
      </c>
      <c r="J24" s="9">
        <v>327</v>
      </c>
      <c r="K24" s="10">
        <v>0</v>
      </c>
      <c r="L24" s="11">
        <f t="shared" si="1"/>
        <v>327</v>
      </c>
      <c r="M24" s="9">
        <v>117</v>
      </c>
      <c r="N24" s="10">
        <v>0</v>
      </c>
      <c r="O24" s="11">
        <f t="shared" si="2"/>
        <v>117</v>
      </c>
      <c r="P24" s="9">
        <v>277</v>
      </c>
      <c r="Q24" s="10">
        <v>90</v>
      </c>
      <c r="R24" s="11">
        <f t="shared" si="3"/>
        <v>367</v>
      </c>
      <c r="S24" s="33">
        <f t="shared" si="4"/>
        <v>1047</v>
      </c>
      <c r="T24" s="35">
        <f t="shared" si="5"/>
        <v>117</v>
      </c>
      <c r="U24" s="36">
        <f t="shared" si="6"/>
        <v>930</v>
      </c>
    </row>
    <row r="25" spans="1:21" ht="20.100000000000001" customHeight="1">
      <c r="A25" s="32">
        <v>11</v>
      </c>
      <c r="B25" s="44" t="s">
        <v>40</v>
      </c>
      <c r="C25" s="61" t="s">
        <v>54</v>
      </c>
      <c r="D25" s="62" t="s">
        <v>55</v>
      </c>
      <c r="E25" s="64" t="s">
        <v>63</v>
      </c>
      <c r="F25" s="63" t="s">
        <v>29</v>
      </c>
      <c r="G25" s="9">
        <v>346</v>
      </c>
      <c r="H25" s="10">
        <v>0</v>
      </c>
      <c r="I25" s="11">
        <f t="shared" si="0"/>
        <v>346</v>
      </c>
      <c r="J25" s="9">
        <v>276</v>
      </c>
      <c r="K25" s="10">
        <v>95</v>
      </c>
      <c r="L25" s="11">
        <f t="shared" si="1"/>
        <v>371</v>
      </c>
      <c r="M25" s="9">
        <v>146</v>
      </c>
      <c r="N25" s="10">
        <v>0</v>
      </c>
      <c r="O25" s="11">
        <f t="shared" si="2"/>
        <v>146</v>
      </c>
      <c r="P25" s="9">
        <v>0</v>
      </c>
      <c r="Q25" s="10">
        <v>0</v>
      </c>
      <c r="R25" s="11">
        <f t="shared" si="3"/>
        <v>0</v>
      </c>
      <c r="S25" s="33">
        <f t="shared" si="4"/>
        <v>863</v>
      </c>
      <c r="T25" s="35">
        <f t="shared" si="5"/>
        <v>0</v>
      </c>
      <c r="U25" s="36">
        <f t="shared" si="6"/>
        <v>863</v>
      </c>
    </row>
    <row r="26" spans="1:21" ht="20.100000000000001" customHeight="1">
      <c r="A26" s="32">
        <v>12</v>
      </c>
      <c r="B26" s="44" t="s">
        <v>40</v>
      </c>
      <c r="C26" s="40" t="s">
        <v>60</v>
      </c>
      <c r="D26" s="7" t="s">
        <v>61</v>
      </c>
      <c r="E26" s="8" t="s">
        <v>62</v>
      </c>
      <c r="F26" s="8" t="s">
        <v>31</v>
      </c>
      <c r="G26" s="9">
        <v>179</v>
      </c>
      <c r="H26" s="10">
        <v>60</v>
      </c>
      <c r="I26" s="11">
        <f t="shared" si="0"/>
        <v>239</v>
      </c>
      <c r="J26" s="9">
        <v>280</v>
      </c>
      <c r="K26" s="10">
        <v>0</v>
      </c>
      <c r="L26" s="11">
        <f t="shared" si="1"/>
        <v>280</v>
      </c>
      <c r="M26" s="9">
        <v>198</v>
      </c>
      <c r="N26" s="10">
        <v>100</v>
      </c>
      <c r="O26" s="11">
        <f t="shared" si="2"/>
        <v>298</v>
      </c>
      <c r="P26" s="9">
        <v>119</v>
      </c>
      <c r="Q26" s="10">
        <v>85</v>
      </c>
      <c r="R26" s="11">
        <f t="shared" si="3"/>
        <v>204</v>
      </c>
      <c r="S26" s="33">
        <f t="shared" si="4"/>
        <v>1021</v>
      </c>
      <c r="T26" s="35">
        <f t="shared" si="5"/>
        <v>204</v>
      </c>
      <c r="U26" s="36">
        <f t="shared" si="6"/>
        <v>817</v>
      </c>
    </row>
    <row r="27" spans="1:21" ht="20.100000000000001" customHeight="1">
      <c r="A27" s="59">
        <v>13</v>
      </c>
      <c r="B27" s="60" t="s">
        <v>40</v>
      </c>
      <c r="C27" s="61" t="s">
        <v>56</v>
      </c>
      <c r="D27" s="62" t="s">
        <v>37</v>
      </c>
      <c r="E27" s="65" t="s">
        <v>57</v>
      </c>
      <c r="F27" s="65" t="s">
        <v>29</v>
      </c>
      <c r="G27" s="56">
        <v>107</v>
      </c>
      <c r="H27" s="57">
        <v>0</v>
      </c>
      <c r="I27" s="58">
        <f t="shared" si="0"/>
        <v>107</v>
      </c>
      <c r="J27" s="56">
        <v>251</v>
      </c>
      <c r="K27" s="57">
        <v>0</v>
      </c>
      <c r="L27" s="58">
        <f t="shared" si="1"/>
        <v>251</v>
      </c>
      <c r="M27" s="56">
        <v>168</v>
      </c>
      <c r="N27" s="57">
        <v>0</v>
      </c>
      <c r="O27" s="58">
        <f t="shared" si="2"/>
        <v>168</v>
      </c>
      <c r="P27" s="56">
        <v>181</v>
      </c>
      <c r="Q27" s="57">
        <v>100</v>
      </c>
      <c r="R27" s="58">
        <f t="shared" si="3"/>
        <v>281</v>
      </c>
      <c r="S27" s="66">
        <f t="shared" si="4"/>
        <v>807</v>
      </c>
      <c r="T27" s="67">
        <f t="shared" si="5"/>
        <v>107</v>
      </c>
      <c r="U27" s="68">
        <f t="shared" si="6"/>
        <v>700</v>
      </c>
    </row>
    <row r="28" spans="1:21" ht="20.100000000000001" customHeight="1" thickBot="1">
      <c r="A28" s="70">
        <v>14</v>
      </c>
      <c r="B28" s="71" t="s">
        <v>40</v>
      </c>
      <c r="C28" s="72" t="s">
        <v>46</v>
      </c>
      <c r="D28" s="49" t="s">
        <v>47</v>
      </c>
      <c r="E28" s="73" t="s">
        <v>48</v>
      </c>
      <c r="F28" s="73" t="s">
        <v>31</v>
      </c>
      <c r="G28" s="50">
        <v>239</v>
      </c>
      <c r="H28" s="74">
        <v>0</v>
      </c>
      <c r="I28" s="75">
        <f t="shared" si="0"/>
        <v>239</v>
      </c>
      <c r="J28" s="50">
        <v>83</v>
      </c>
      <c r="K28" s="74">
        <v>55</v>
      </c>
      <c r="L28" s="75">
        <f t="shared" si="1"/>
        <v>138</v>
      </c>
      <c r="M28" s="50">
        <v>105</v>
      </c>
      <c r="N28" s="74">
        <v>85</v>
      </c>
      <c r="O28" s="75">
        <f t="shared" si="2"/>
        <v>190</v>
      </c>
      <c r="P28" s="50">
        <v>110</v>
      </c>
      <c r="Q28" s="74">
        <v>100</v>
      </c>
      <c r="R28" s="75">
        <f t="shared" si="3"/>
        <v>210</v>
      </c>
      <c r="S28" s="76">
        <f t="shared" si="4"/>
        <v>777</v>
      </c>
      <c r="T28" s="51">
        <f t="shared" si="5"/>
        <v>138</v>
      </c>
      <c r="U28" s="77">
        <f t="shared" si="6"/>
        <v>639</v>
      </c>
    </row>
    <row r="29" spans="1:21" ht="20.100000000000001" customHeight="1" thickTop="1">
      <c r="A29" s="45"/>
      <c r="B29" s="45"/>
      <c r="C29" s="46"/>
      <c r="D29" s="46"/>
      <c r="E29" s="46"/>
      <c r="F29" s="46"/>
      <c r="G29" s="47"/>
      <c r="H29" s="47"/>
      <c r="I29" s="48"/>
      <c r="J29" s="47"/>
      <c r="K29" s="47"/>
      <c r="L29" s="48"/>
      <c r="M29" s="47"/>
      <c r="N29" s="47"/>
      <c r="O29" s="48"/>
      <c r="P29" s="47"/>
      <c r="Q29" s="47"/>
      <c r="R29" s="48"/>
      <c r="S29" s="48"/>
      <c r="T29" s="48"/>
      <c r="U29" s="48"/>
    </row>
    <row r="30" spans="1:21" ht="20.100000000000001" customHeight="1">
      <c r="A30" s="45"/>
      <c r="B30" s="45"/>
      <c r="C30" s="46"/>
      <c r="D30" s="46"/>
      <c r="E30" s="46"/>
      <c r="F30" s="69"/>
      <c r="G30" s="47"/>
      <c r="H30" s="47"/>
      <c r="I30" s="48"/>
      <c r="J30" s="47"/>
      <c r="K30" s="47"/>
      <c r="L30" s="48"/>
      <c r="M30" s="47"/>
      <c r="N30" s="47"/>
      <c r="O30" s="48"/>
      <c r="P30" s="47"/>
      <c r="Q30" s="47"/>
      <c r="R30" s="48"/>
      <c r="S30" s="48"/>
      <c r="T30" s="48"/>
      <c r="U30" s="48"/>
    </row>
    <row r="31" spans="1:21" ht="20.100000000000001" customHeight="1">
      <c r="A31" s="45"/>
      <c r="B31" s="45"/>
      <c r="C31" s="46"/>
      <c r="D31" s="46"/>
      <c r="E31" s="69"/>
      <c r="F31" s="46"/>
      <c r="G31" s="47"/>
      <c r="H31" s="47"/>
      <c r="I31" s="48"/>
      <c r="J31" s="47"/>
      <c r="K31" s="47"/>
      <c r="L31" s="48"/>
      <c r="M31" s="47"/>
      <c r="N31" s="47"/>
      <c r="O31" s="48"/>
      <c r="P31" s="47"/>
      <c r="Q31" s="47"/>
      <c r="R31" s="48"/>
      <c r="S31" s="48"/>
      <c r="T31" s="48"/>
      <c r="U31" s="48"/>
    </row>
    <row r="32" spans="1:21" ht="20.100000000000001" customHeight="1">
      <c r="A32" s="45"/>
      <c r="B32" s="45"/>
      <c r="C32" s="46"/>
      <c r="D32" s="46"/>
      <c r="E32" s="69"/>
      <c r="F32" s="46"/>
      <c r="G32" s="47"/>
      <c r="H32" s="47"/>
      <c r="I32" s="48"/>
      <c r="J32" s="47"/>
      <c r="K32" s="47"/>
      <c r="L32" s="48"/>
      <c r="M32" s="47"/>
      <c r="N32" s="47"/>
      <c r="O32" s="48"/>
      <c r="P32" s="47"/>
      <c r="Q32" s="47"/>
      <c r="R32" s="48"/>
      <c r="S32" s="48"/>
      <c r="T32" s="48"/>
      <c r="U32" s="48"/>
    </row>
    <row r="33" spans="1:21" ht="20.100000000000001" customHeight="1">
      <c r="A33" s="45"/>
      <c r="B33" s="45"/>
      <c r="C33" s="46"/>
      <c r="D33" s="46"/>
      <c r="E33" s="46"/>
      <c r="F33" s="46"/>
      <c r="G33" s="47"/>
      <c r="H33" s="47"/>
      <c r="I33" s="48"/>
      <c r="J33" s="47"/>
      <c r="K33" s="47"/>
      <c r="L33" s="48"/>
      <c r="M33" s="47"/>
      <c r="N33" s="47"/>
      <c r="O33" s="48"/>
      <c r="P33" s="47"/>
      <c r="Q33" s="47"/>
      <c r="R33" s="48"/>
      <c r="S33" s="48"/>
      <c r="T33" s="48"/>
      <c r="U33" s="48"/>
    </row>
    <row r="34" spans="1:21" ht="20.100000000000001" customHeight="1">
      <c r="A34" t="s">
        <v>41</v>
      </c>
      <c r="B34" s="45"/>
      <c r="C34" s="46"/>
      <c r="D34" s="46"/>
      <c r="E34" s="46"/>
      <c r="F34" s="46"/>
      <c r="G34" s="47"/>
      <c r="H34" s="47"/>
      <c r="I34" s="48"/>
      <c r="J34" s="47"/>
      <c r="K34" s="47"/>
      <c r="L34" s="48"/>
      <c r="M34" s="47"/>
      <c r="N34" s="47"/>
      <c r="O34" s="48"/>
      <c r="P34" s="47"/>
      <c r="Q34" s="47"/>
      <c r="R34" s="48"/>
      <c r="S34" s="48"/>
      <c r="T34" s="48"/>
      <c r="U34" s="48"/>
    </row>
    <row r="35" spans="1:21" ht="20.100000000000001" customHeight="1">
      <c r="A35" s="53" t="s">
        <v>42</v>
      </c>
      <c r="B35" s="45"/>
      <c r="C35" s="46"/>
      <c r="D35" s="46"/>
      <c r="E35" s="46"/>
      <c r="F35" s="46"/>
      <c r="G35" s="47"/>
      <c r="H35" s="47"/>
      <c r="I35" s="48"/>
      <c r="J35" s="47"/>
      <c r="K35" s="47"/>
      <c r="L35" s="48"/>
      <c r="M35" s="47"/>
      <c r="N35" s="47"/>
      <c r="O35" s="48"/>
      <c r="P35" s="47"/>
      <c r="Q35" s="47"/>
      <c r="R35" s="48"/>
      <c r="S35" s="48"/>
      <c r="T35" s="48"/>
      <c r="U35" s="48"/>
    </row>
    <row r="36" spans="1:21" ht="20.100000000000001" customHeight="1">
      <c r="A36" s="45"/>
      <c r="B36" s="45"/>
      <c r="C36" s="46"/>
      <c r="D36" s="46"/>
      <c r="E36" s="46"/>
      <c r="F36" s="46"/>
      <c r="G36" s="47"/>
      <c r="H36" s="47"/>
      <c r="I36" s="48"/>
      <c r="J36" s="47"/>
      <c r="K36" s="47"/>
      <c r="L36" s="48"/>
      <c r="M36" s="47"/>
      <c r="N36" s="47"/>
      <c r="O36" s="48"/>
      <c r="P36" s="47"/>
      <c r="Q36" s="47"/>
      <c r="R36" s="48"/>
      <c r="S36" s="48"/>
      <c r="T36" s="48"/>
      <c r="U36" s="48"/>
    </row>
    <row r="37" spans="1:21" ht="20.100000000000001" customHeight="1">
      <c r="A37" s="45"/>
      <c r="B37" s="45"/>
      <c r="C37" s="46"/>
      <c r="D37" s="46"/>
      <c r="E37" s="46"/>
      <c r="F37" s="46"/>
      <c r="G37" s="47"/>
      <c r="H37" s="47"/>
      <c r="I37" s="48"/>
      <c r="J37" s="47"/>
      <c r="K37" s="47"/>
      <c r="L37" s="48"/>
      <c r="M37" s="47"/>
      <c r="N37" s="47"/>
      <c r="O37" s="48"/>
      <c r="P37" s="47"/>
      <c r="Q37" s="47"/>
      <c r="R37" s="48"/>
      <c r="S37" s="48"/>
      <c r="T37" s="48"/>
      <c r="U37" s="48"/>
    </row>
    <row r="38" spans="1:21" ht="20.100000000000001" customHeight="1">
      <c r="A38" s="45"/>
      <c r="B38" s="45"/>
      <c r="C38" s="46"/>
      <c r="D38" s="46"/>
      <c r="E38" s="46"/>
      <c r="F38" s="46"/>
      <c r="G38" s="47"/>
      <c r="H38" s="47"/>
      <c r="I38" s="48"/>
      <c r="J38" s="47"/>
      <c r="K38" s="47"/>
      <c r="L38" s="48"/>
      <c r="M38" s="47"/>
      <c r="N38" s="47"/>
      <c r="O38" s="48"/>
      <c r="P38" s="47"/>
      <c r="Q38" s="47"/>
      <c r="R38" s="48"/>
      <c r="S38" s="48"/>
      <c r="T38" s="48"/>
      <c r="U38" s="48"/>
    </row>
    <row r="39" spans="1:21" ht="20.100000000000001" customHeight="1">
      <c r="A39" s="45"/>
      <c r="B39" s="45"/>
      <c r="C39" s="46"/>
      <c r="D39" s="46"/>
      <c r="E39" s="46"/>
      <c r="F39" s="46"/>
      <c r="G39" s="47"/>
      <c r="H39" s="47"/>
      <c r="I39" s="48"/>
      <c r="J39" s="47"/>
      <c r="K39" s="47"/>
      <c r="L39" s="48"/>
      <c r="M39" s="47"/>
      <c r="N39" s="47"/>
      <c r="O39" s="48"/>
      <c r="P39" s="47"/>
      <c r="Q39" s="47"/>
      <c r="R39" s="48"/>
      <c r="S39" s="48"/>
      <c r="T39" s="48"/>
      <c r="U39" s="48"/>
    </row>
    <row r="40" spans="1:21" ht="20.100000000000001" customHeight="1">
      <c r="A40" s="45"/>
      <c r="B40" s="45"/>
      <c r="C40" s="46"/>
      <c r="D40" s="46"/>
      <c r="E40" s="46"/>
      <c r="F40" s="46"/>
      <c r="G40" s="47"/>
      <c r="H40" s="47"/>
      <c r="I40" s="48"/>
      <c r="J40" s="47"/>
      <c r="K40" s="47"/>
      <c r="L40" s="48"/>
      <c r="M40" s="47"/>
      <c r="N40" s="47"/>
      <c r="O40" s="48"/>
      <c r="P40" s="47"/>
      <c r="Q40" s="47"/>
      <c r="R40" s="48"/>
      <c r="S40" s="48"/>
      <c r="T40" s="48"/>
      <c r="U40" s="48"/>
    </row>
    <row r="41" spans="1:21" ht="20.100000000000001" customHeight="1">
      <c r="A41" s="45"/>
      <c r="B41" s="45"/>
      <c r="C41" s="46"/>
      <c r="D41" s="46"/>
      <c r="E41" s="46"/>
      <c r="F41" s="46"/>
      <c r="G41" s="47"/>
      <c r="H41" s="47"/>
      <c r="I41" s="48"/>
      <c r="J41" s="47"/>
      <c r="K41" s="47"/>
      <c r="L41" s="48"/>
      <c r="M41" s="47"/>
      <c r="N41" s="47"/>
      <c r="O41" s="48"/>
      <c r="P41" s="47"/>
      <c r="Q41" s="47"/>
      <c r="R41" s="48"/>
      <c r="S41" s="48"/>
      <c r="T41" s="48"/>
      <c r="U41" s="48"/>
    </row>
    <row r="42" spans="1:21" ht="20.100000000000001" customHeight="1">
      <c r="A42" s="45"/>
      <c r="B42" s="45"/>
      <c r="C42" s="46"/>
      <c r="D42" s="46"/>
      <c r="E42" s="46"/>
      <c r="F42" s="46"/>
      <c r="G42" s="47"/>
      <c r="H42" s="47"/>
      <c r="I42" s="48"/>
      <c r="J42" s="47"/>
      <c r="K42" s="47"/>
      <c r="L42" s="48"/>
      <c r="M42" s="47"/>
      <c r="N42" s="47"/>
      <c r="O42" s="48"/>
      <c r="P42" s="47"/>
      <c r="Q42" s="47"/>
      <c r="R42" s="48"/>
      <c r="S42" s="48"/>
      <c r="T42" s="48"/>
      <c r="U42" s="48"/>
    </row>
    <row r="43" spans="1:21" ht="20.100000000000001" customHeight="1">
      <c r="A43" s="45"/>
      <c r="B43" s="45"/>
      <c r="C43" s="46"/>
      <c r="D43" s="46"/>
      <c r="E43" s="46"/>
      <c r="F43" s="46"/>
      <c r="G43" s="47"/>
      <c r="H43" s="47"/>
      <c r="I43" s="48"/>
      <c r="J43" s="47"/>
      <c r="K43" s="47"/>
      <c r="L43" s="48"/>
      <c r="M43" s="47"/>
      <c r="N43" s="47"/>
      <c r="O43" s="48"/>
      <c r="P43" s="47"/>
      <c r="Q43" s="47"/>
      <c r="R43" s="48"/>
      <c r="S43" s="48"/>
      <c r="T43" s="48"/>
      <c r="U43" s="48"/>
    </row>
    <row r="44" spans="1:21" ht="20.100000000000001" customHeight="1">
      <c r="A44" s="45"/>
      <c r="B44" s="45"/>
      <c r="C44" s="46"/>
      <c r="D44" s="46"/>
      <c r="E44" s="46"/>
      <c r="F44" s="46"/>
      <c r="G44" s="47"/>
      <c r="H44" s="47"/>
      <c r="I44" s="48"/>
      <c r="J44" s="47"/>
      <c r="K44" s="47"/>
      <c r="L44" s="48"/>
      <c r="M44" s="47"/>
      <c r="N44" s="47"/>
      <c r="O44" s="48"/>
      <c r="P44" s="47"/>
      <c r="Q44" s="47"/>
      <c r="R44" s="48"/>
      <c r="S44" s="48"/>
      <c r="T44" s="48"/>
      <c r="U44" s="48"/>
    </row>
    <row r="45" spans="1:21">
      <c r="I45" s="52"/>
    </row>
  </sheetData>
  <autoFilter ref="C14:U14">
    <sortState ref="C15:U35">
      <sortCondition descending="1" ref="U14"/>
    </sortState>
  </autoFilter>
  <mergeCells count="4">
    <mergeCell ref="G12:I12"/>
    <mergeCell ref="J12:L12"/>
    <mergeCell ref="M12:O12"/>
    <mergeCell ref="P12:R12"/>
  </mergeCells>
  <phoneticPr fontId="4" type="noConversion"/>
  <pageMargins left="0.24" right="0.16" top="0.28000000000000003" bottom="0.25" header="0.19" footer="0.2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1.soutěž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Standard</cp:lastModifiedBy>
  <cp:lastPrinted>2013-04-28T08:51:55Z</cp:lastPrinted>
  <dcterms:created xsi:type="dcterms:W3CDTF">2012-07-12T19:05:23Z</dcterms:created>
  <dcterms:modified xsi:type="dcterms:W3CDTF">2015-06-06T19:43:16Z</dcterms:modified>
</cp:coreProperties>
</file>